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<sst xmlns="http://schemas.openxmlformats.org/spreadsheetml/2006/main" count="263" uniqueCount="74">
  <si>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</si>
  <si>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</si>
  <si>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</si>
  <si>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</si>
  <si>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</si>
  <si>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</si>
  <si>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</si>
  <si>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</si>
  <si>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</si>
  <si>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</si>
  <si>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</si>
  <si>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</si>
  <si>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</si>
  <si>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</si>
  <si>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</si>
  <si>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</si>
  <si>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</si>
  <si>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</si>
  <si>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</si>
  <si>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</si>
  <si>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</si>
  <si>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</si>
  <si>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</si>
  <si>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</si>
  <si>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</si>
  <si>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</si>
  <si>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</si>
  <si>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</si>
  <si>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</si>
  <si>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</si>
  <si>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</si>
  <si>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</si>
  <si>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</si>
  <si>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</si>
  <si>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</si>
  <si>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</si>
  <si>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</si>
  <si>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</si>
  <si>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</si>
  <si>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</si>
  <si>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Родионова О.И.</t>
  </si>
  <si>
    <t>салат из свежих огурцов</t>
  </si>
  <si>
    <t>суп картофельный с мясными фрикадельками</t>
  </si>
  <si>
    <t>тефтели</t>
  </si>
  <si>
    <t>макароны отварные с маслом сливочным</t>
  </si>
  <si>
    <t>чай с сахаром</t>
  </si>
  <si>
    <t>батон</t>
  </si>
  <si>
    <t>хлеб ржаной</t>
  </si>
  <si>
    <t>масло сливочное</t>
  </si>
  <si>
    <t>салат из свежей капусты</t>
  </si>
  <si>
    <t>щи из свежей капусты</t>
  </si>
  <si>
    <t>курица запечённая</t>
  </si>
  <si>
    <t>картофельное пюре</t>
  </si>
  <si>
    <t>компот</t>
  </si>
  <si>
    <t>огурцы свежие</t>
  </si>
  <si>
    <t>суп картофельный с макаронными изделиями</t>
  </si>
  <si>
    <t>пюре гороховое с маслом сливочным</t>
  </si>
  <si>
    <t>рассольник петербургский (с рисовой крупой)</t>
  </si>
  <si>
    <t>котлета</t>
  </si>
  <si>
    <t>гречка рассыпчатая с маслом сливочным</t>
  </si>
  <si>
    <t>какао с молоком</t>
  </si>
  <si>
    <t>салат из свежих помидоров</t>
  </si>
  <si>
    <t>суп гороховый</t>
  </si>
  <si>
    <t>плов с курицей</t>
  </si>
  <si>
    <t>борщ</t>
  </si>
  <si>
    <t>рыба припущенная с овощами (филе минтая)</t>
  </si>
  <si>
    <t>рис отварной с маслом сливочным</t>
  </si>
  <si>
    <t>пюре картофельное</t>
  </si>
  <si>
    <t>салат из свёклы</t>
  </si>
  <si>
    <t>курица тушённая с соусом красным</t>
  </si>
  <si>
    <t>ОП МОУ СОШ с. Поима Белинского района Пензенской области им. П.П. Липачёва в п. Шарова</t>
  </si>
  <si>
    <t>Салат капустный с морковью</t>
  </si>
  <si>
    <t>Суп картофельный с бобовыми</t>
  </si>
  <si>
    <t>Гуляш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</si>
</sst>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70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71</v>
      </c>
      <c r="F14" s="43">
        <v>60</v>
      </c>
      <c r="G14" s="43">
        <v>0.46</v>
      </c>
      <c r="H14" s="43">
        <v>3.65</v>
      </c>
      <c r="I14" s="43">
        <v>1.43</v>
      </c>
      <c r="J14" s="43">
        <v>40.380000000000003</v>
      </c>
      <c r="K14" s="44">
        <v>222</v>
      </c>
      <c r="L14" s="43">
        <v>1</v>
      </c>
    </row>
    <row r="15" spans="1:12" ht="15" x14ac:dyDescent="0.25">
      <c r="A15" s="23"/>
      <c r="B15" s="15"/>
      <c r="C15" s="11"/>
      <c r="D15" s="7" t="s">
        <v>27</v>
      </c>
      <c r="E15" s="52" t="s">
        <v>72</v>
      </c>
      <c r="F15" s="43">
        <v>200</v>
      </c>
      <c r="G15" s="43">
        <v>5.83</v>
      </c>
      <c r="H15" s="43">
        <v>4.5599999999999996</v>
      </c>
      <c r="I15" s="43">
        <v>13.59</v>
      </c>
      <c r="J15" s="43">
        <v>118.8</v>
      </c>
      <c r="K15" s="44">
        <v>102</v>
      </c>
      <c r="L15" s="43">
        <v>42.3</v>
      </c>
    </row>
    <row r="16" spans="1:12" ht="15" x14ac:dyDescent="0.25">
      <c r="A16" s="23"/>
      <c r="B16" s="15"/>
      <c r="C16" s="11"/>
      <c r="D16" s="7" t="s">
        <v>28</v>
      </c>
      <c r="E16" s="52" t="s">
        <v>73</v>
      </c>
      <c r="F16" s="43">
        <v>90</v>
      </c>
      <c r="G16" s="43">
        <v>17.649999999999999</v>
      </c>
      <c r="H16" s="43">
        <v>14.58</v>
      </c>
      <c r="I16" s="43">
        <v>4.7</v>
      </c>
      <c r="J16" s="43">
        <v>221</v>
      </c>
      <c r="K16" s="44">
        <v>246</v>
      </c>
      <c r="L16" s="43">
        <v>53.8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6.62</v>
      </c>
      <c r="H17" s="43">
        <v>5.42</v>
      </c>
      <c r="I17" s="43">
        <v>31.73</v>
      </c>
      <c r="J17" s="43">
        <v>202.14</v>
      </c>
      <c r="K17" s="44">
        <v>309</v>
      </c>
      <c r="L17" s="43">
        <v>12.4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376</v>
      </c>
      <c r="L18" s="43">
        <v>2.9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108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2.2799999999999998</v>
      </c>
      <c r="H20" s="43">
        <v>0.24</v>
      </c>
      <c r="I20" s="43">
        <v>14.76</v>
      </c>
      <c r="J20" s="43">
        <v>70.5</v>
      </c>
      <c r="K20" s="44">
        <v>109</v>
      </c>
      <c r="L20" s="43">
        <v>2.85</v>
      </c>
    </row>
    <row r="21" spans="1:12" ht="15" x14ac:dyDescent="0.25">
      <c r="A21" s="23"/>
      <c r="B21" s="15"/>
      <c r="C21" s="11"/>
      <c r="D21" s="6"/>
      <c r="E21" s="42" t="s">
        <v>48</v>
      </c>
      <c r="F21" s="43">
        <v>5</v>
      </c>
      <c r="G21" s="43">
        <v>0</v>
      </c>
      <c r="H21" s="43">
        <v>4.0999999999999996</v>
      </c>
      <c r="I21" s="43">
        <v>0.05</v>
      </c>
      <c r="J21" s="43">
        <v>37.5</v>
      </c>
      <c r="K21" s="44">
        <v>14</v>
      </c>
      <c r="L21" s="43">
        <v>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34.56</v>
      </c>
      <c r="H23" s="19">
        <f t="shared" si="2"/>
        <v>32.71</v>
      </c>
      <c r="I23" s="19">
        <f t="shared" si="2"/>
        <v>90.100000000000009</v>
      </c>
      <c r="J23" s="19">
        <f t="shared" si="2"/>
        <v>765.31999999999994</v>
      </c>
      <c r="K23" s="25"/>
      <c r="L23" s="19">
        <f t="shared" ref="L23" si="3">SUM(L14:L22)</f>
        <v>123.25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785</v>
      </c>
      <c r="G24" s="32">
        <f t="shared" ref="G24:J24" si="4">G13+G23</f>
        <v>34.56</v>
      </c>
      <c r="H24" s="32">
        <f t="shared" si="4"/>
        <v>32.71</v>
      </c>
      <c r="I24" s="32">
        <f t="shared" si="4"/>
        <v>90.100000000000009</v>
      </c>
      <c r="J24" s="32">
        <f t="shared" si="4"/>
        <v>765.31999999999994</v>
      </c>
      <c r="K24" s="32"/>
      <c r="L24" s="32">
        <f t="shared" ref="L24" si="5">L13+L23</f>
        <v>123.25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0.85</v>
      </c>
      <c r="H33" s="43">
        <v>3.05</v>
      </c>
      <c r="I33" s="43">
        <v>5.19</v>
      </c>
      <c r="J33" s="43">
        <v>51.54</v>
      </c>
      <c r="K33" s="44">
        <v>45</v>
      </c>
      <c r="L33" s="43">
        <v>1.45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88</v>
      </c>
      <c r="L34" s="43">
        <v>34.950000000000003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293</v>
      </c>
      <c r="L35" s="43">
        <v>63.8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3.67</v>
      </c>
      <c r="H36" s="43">
        <v>5.76</v>
      </c>
      <c r="I36" s="43">
        <v>24.53</v>
      </c>
      <c r="J36" s="43">
        <v>164.7</v>
      </c>
      <c r="K36" s="44">
        <v>694</v>
      </c>
      <c r="L36" s="43">
        <v>12.4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349</v>
      </c>
      <c r="L37" s="43">
        <v>4.8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108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2.2799999999999998</v>
      </c>
      <c r="H39" s="43">
        <v>0.24</v>
      </c>
      <c r="I39" s="43">
        <v>14.76</v>
      </c>
      <c r="J39" s="43">
        <v>70.5</v>
      </c>
      <c r="K39" s="44">
        <v>109</v>
      </c>
      <c r="L39" s="43">
        <v>2.85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27.41</v>
      </c>
      <c r="H42" s="19">
        <f t="shared" ref="H42" si="11">SUM(H33:H41)</f>
        <v>27.699999999999996</v>
      </c>
      <c r="I42" s="19">
        <f t="shared" ref="I42" si="12">SUM(I33:I41)</f>
        <v>90.570000000000007</v>
      </c>
      <c r="J42" s="19">
        <f t="shared" ref="J42:L42" si="13">SUM(J33:J41)</f>
        <v>716.74</v>
      </c>
      <c r="K42" s="25"/>
      <c r="L42" s="19">
        <f t="shared" si="13"/>
        <v>123.25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780</v>
      </c>
      <c r="G43" s="32">
        <f t="shared" ref="G43" si="14">G32+G42</f>
        <v>27.41</v>
      </c>
      <c r="H43" s="32">
        <f t="shared" ref="H43" si="15">H32+H42</f>
        <v>27.699999999999996</v>
      </c>
      <c r="I43" s="32">
        <f t="shared" ref="I43" si="16">I32+I42</f>
        <v>90.570000000000007</v>
      </c>
      <c r="J43" s="32">
        <f t="shared" ref="J43:L43" si="17">J32+J42</f>
        <v>716.74</v>
      </c>
      <c r="K43" s="32"/>
      <c r="L43" s="32">
        <f t="shared" si="17"/>
        <v>123.25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</v>
      </c>
      <c r="H52" s="43">
        <v>0.4</v>
      </c>
      <c r="I52" s="43">
        <v>2.2999999999999998</v>
      </c>
      <c r="J52" s="43">
        <v>21</v>
      </c>
      <c r="K52" s="44">
        <v>71</v>
      </c>
      <c r="L52" s="43">
        <v>0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2.15</v>
      </c>
      <c r="H53" s="43">
        <v>2.27</v>
      </c>
      <c r="I53" s="43">
        <v>13.71</v>
      </c>
      <c r="J53" s="43">
        <v>83.8</v>
      </c>
      <c r="K53" s="44">
        <v>103</v>
      </c>
      <c r="L53" s="43">
        <v>41.8</v>
      </c>
    </row>
    <row r="54" spans="1:12" ht="15" x14ac:dyDescent="0.25">
      <c r="A54" s="23"/>
      <c r="B54" s="15"/>
      <c r="C54" s="11"/>
      <c r="D54" s="7" t="s">
        <v>28</v>
      </c>
      <c r="E54" s="42" t="s">
        <v>43</v>
      </c>
      <c r="F54" s="43">
        <v>100</v>
      </c>
      <c r="G54" s="43">
        <v>8</v>
      </c>
      <c r="H54" s="43">
        <v>12</v>
      </c>
      <c r="I54" s="43">
        <v>10.5</v>
      </c>
      <c r="J54" s="43">
        <v>182</v>
      </c>
      <c r="K54" s="44">
        <v>279</v>
      </c>
      <c r="L54" s="43">
        <v>52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176</v>
      </c>
      <c r="G55" s="43">
        <v>34.229999999999997</v>
      </c>
      <c r="H55" s="43">
        <v>5.52</v>
      </c>
      <c r="I55" s="43">
        <v>69.58</v>
      </c>
      <c r="J55" s="43">
        <v>464.87</v>
      </c>
      <c r="K55" s="44">
        <v>136</v>
      </c>
      <c r="L55" s="43">
        <v>15.7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376</v>
      </c>
      <c r="L56" s="43">
        <v>2.9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108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2.2799999999999998</v>
      </c>
      <c r="H58" s="43">
        <v>0.24</v>
      </c>
      <c r="I58" s="43">
        <v>14.76</v>
      </c>
      <c r="J58" s="43">
        <v>70.5</v>
      </c>
      <c r="K58" s="44">
        <v>109</v>
      </c>
      <c r="L58" s="43">
        <v>2.85</v>
      </c>
    </row>
    <row r="59" spans="1:12" ht="15" x14ac:dyDescent="0.25">
      <c r="A59" s="23"/>
      <c r="B59" s="15"/>
      <c r="C59" s="11"/>
      <c r="D59" s="6"/>
      <c r="E59" s="42" t="s">
        <v>48</v>
      </c>
      <c r="F59" s="43">
        <v>5</v>
      </c>
      <c r="G59" s="43">
        <v>0</v>
      </c>
      <c r="H59" s="43">
        <v>4.0999999999999996</v>
      </c>
      <c r="I59" s="43">
        <v>0.05</v>
      </c>
      <c r="J59" s="43">
        <v>37.5</v>
      </c>
      <c r="K59" s="44">
        <v>14</v>
      </c>
      <c r="L59" s="43">
        <v>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791</v>
      </c>
      <c r="G61" s="19">
        <f t="shared" ref="G61" si="22">SUM(G52:G60)</f>
        <v>49.38</v>
      </c>
      <c r="H61" s="19">
        <f t="shared" ref="H61" si="23">SUM(H52:H60)</f>
        <v>24.689999999999998</v>
      </c>
      <c r="I61" s="19">
        <f t="shared" ref="I61" si="24">SUM(I52:I60)</f>
        <v>134.74</v>
      </c>
      <c r="J61" s="19">
        <f t="shared" ref="J61:L61" si="25">SUM(J52:J60)</f>
        <v>934.67000000000007</v>
      </c>
      <c r="K61" s="25"/>
      <c r="L61" s="19">
        <f t="shared" si="25"/>
        <v>123.25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791</v>
      </c>
      <c r="G62" s="32">
        <f t="shared" ref="G62" si="26">G51+G61</f>
        <v>49.38</v>
      </c>
      <c r="H62" s="32">
        <f t="shared" ref="H62" si="27">H51+H61</f>
        <v>24.689999999999998</v>
      </c>
      <c r="I62" s="32">
        <f t="shared" ref="I62" si="28">I51+I61</f>
        <v>134.74</v>
      </c>
      <c r="J62" s="32">
        <f t="shared" ref="J62:L62" si="29">J51+J61</f>
        <v>934.67000000000007</v>
      </c>
      <c r="K62" s="32"/>
      <c r="L62" s="32">
        <f t="shared" si="29"/>
        <v>123.25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0.46</v>
      </c>
      <c r="H71" s="43">
        <v>3.65</v>
      </c>
      <c r="I71" s="43">
        <v>1.43</v>
      </c>
      <c r="J71" s="43">
        <v>40.380000000000003</v>
      </c>
      <c r="K71" s="44">
        <v>20</v>
      </c>
      <c r="L71" s="43">
        <v>1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1.6</v>
      </c>
      <c r="H72" s="43">
        <v>4.09</v>
      </c>
      <c r="I72" s="43">
        <v>13.54</v>
      </c>
      <c r="J72" s="43">
        <v>97.4</v>
      </c>
      <c r="K72" s="44">
        <v>197</v>
      </c>
      <c r="L72" s="43">
        <v>27.75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11</v>
      </c>
      <c r="H73" s="43">
        <v>7.8</v>
      </c>
      <c r="I73" s="43">
        <v>9.5</v>
      </c>
      <c r="J73" s="43">
        <v>152.19999999999999</v>
      </c>
      <c r="K73" s="44">
        <v>268</v>
      </c>
      <c r="L73" s="43">
        <v>52.2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8.9499999999999993</v>
      </c>
      <c r="H74" s="43">
        <v>6.73</v>
      </c>
      <c r="I74" s="43">
        <v>43</v>
      </c>
      <c r="J74" s="43">
        <v>276.52999999999997</v>
      </c>
      <c r="K74" s="44">
        <v>679</v>
      </c>
      <c r="L74" s="43">
        <v>13.6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3.52</v>
      </c>
      <c r="H75" s="43">
        <v>3.72</v>
      </c>
      <c r="I75" s="43">
        <v>25.49</v>
      </c>
      <c r="J75" s="43">
        <v>145.19999999999999</v>
      </c>
      <c r="K75" s="44">
        <v>382</v>
      </c>
      <c r="L75" s="43">
        <v>17.850000000000001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108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2.2799999999999998</v>
      </c>
      <c r="H77" s="43">
        <v>0.24</v>
      </c>
      <c r="I77" s="43">
        <v>14.76</v>
      </c>
      <c r="J77" s="43">
        <v>70.5</v>
      </c>
      <c r="K77" s="44">
        <v>109</v>
      </c>
      <c r="L77" s="43">
        <v>2.85</v>
      </c>
    </row>
    <row r="78" spans="1:12" ht="15" x14ac:dyDescent="0.25">
      <c r="A78" s="23"/>
      <c r="B78" s="15"/>
      <c r="C78" s="11"/>
      <c r="D78" s="6"/>
      <c r="E78" s="42" t="s">
        <v>48</v>
      </c>
      <c r="F78" s="43">
        <v>5</v>
      </c>
      <c r="G78" s="43">
        <v>0</v>
      </c>
      <c r="H78" s="43">
        <v>4.0999999999999996</v>
      </c>
      <c r="I78" s="43">
        <v>0.05</v>
      </c>
      <c r="J78" s="43">
        <v>37.5</v>
      </c>
      <c r="K78" s="44">
        <v>14</v>
      </c>
      <c r="L78" s="43">
        <v>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29.33</v>
      </c>
      <c r="H80" s="19">
        <f t="shared" ref="H80" si="35">SUM(H71:H79)</f>
        <v>30.489999999999995</v>
      </c>
      <c r="I80" s="19">
        <f t="shared" ref="I80" si="36">SUM(I71:I79)</f>
        <v>117.61</v>
      </c>
      <c r="J80" s="19">
        <f t="shared" ref="J80:L80" si="37">SUM(J71:J79)</f>
        <v>866.71</v>
      </c>
      <c r="K80" s="25"/>
      <c r="L80" s="19">
        <f t="shared" si="37"/>
        <v>123.25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795</v>
      </c>
      <c r="G81" s="32">
        <f t="shared" ref="G81" si="38">G70+G80</f>
        <v>29.33</v>
      </c>
      <c r="H81" s="32">
        <f t="shared" ref="H81" si="39">H70+H80</f>
        <v>30.489999999999995</v>
      </c>
      <c r="I81" s="32">
        <f t="shared" ref="I81" si="40">I70+I80</f>
        <v>117.61</v>
      </c>
      <c r="J81" s="32">
        <f t="shared" ref="J81:L81" si="41">J70+J80</f>
        <v>866.71</v>
      </c>
      <c r="K81" s="32"/>
      <c r="L81" s="32">
        <f t="shared" si="41"/>
        <v>123.25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0.68</v>
      </c>
      <c r="H90" s="43">
        <v>3.71</v>
      </c>
      <c r="I90" s="43">
        <v>2.83</v>
      </c>
      <c r="J90" s="43">
        <v>47.46</v>
      </c>
      <c r="K90" s="44">
        <v>23</v>
      </c>
      <c r="L90" s="43">
        <v>1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>
        <v>102</v>
      </c>
      <c r="L91" s="43">
        <v>46.4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230</v>
      </c>
      <c r="G92" s="43">
        <v>20.3</v>
      </c>
      <c r="H92" s="43">
        <v>17</v>
      </c>
      <c r="I92" s="43">
        <v>35.69</v>
      </c>
      <c r="J92" s="43">
        <v>377</v>
      </c>
      <c r="K92" s="44">
        <v>291</v>
      </c>
      <c r="L92" s="43">
        <v>62.1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376</v>
      </c>
      <c r="L94" s="43">
        <v>2.9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108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2.2799999999999998</v>
      </c>
      <c r="H96" s="43">
        <v>0.24</v>
      </c>
      <c r="I96" s="43">
        <v>14.76</v>
      </c>
      <c r="J96" s="43">
        <v>70.5</v>
      </c>
      <c r="K96" s="44">
        <v>109</v>
      </c>
      <c r="L96" s="43">
        <v>2.85</v>
      </c>
    </row>
    <row r="97" spans="1:12" ht="15" x14ac:dyDescent="0.25">
      <c r="A97" s="23"/>
      <c r="B97" s="15"/>
      <c r="C97" s="11"/>
      <c r="D97" s="6"/>
      <c r="E97" s="42" t="s">
        <v>48</v>
      </c>
      <c r="F97" s="43">
        <v>5</v>
      </c>
      <c r="G97" s="43">
        <v>0</v>
      </c>
      <c r="H97" s="43">
        <v>4.0999999999999996</v>
      </c>
      <c r="I97" s="43">
        <v>0.05</v>
      </c>
      <c r="J97" s="43">
        <v>37.5</v>
      </c>
      <c r="K97" s="44">
        <v>14</v>
      </c>
      <c r="L97" s="43">
        <v>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29.37</v>
      </c>
      <c r="H99" s="19">
        <f t="shared" ref="H99" si="47">SUM(H90:H98)</f>
        <v>29.43</v>
      </c>
      <c r="I99" s="19">
        <f t="shared" ref="I99" si="48">SUM(I90:I98)</f>
        <v>90.23</v>
      </c>
      <c r="J99" s="19">
        <f t="shared" ref="J99:L99" si="49">SUM(J90:J98)</f>
        <v>715.26</v>
      </c>
      <c r="K99" s="25"/>
      <c r="L99" s="19">
        <f t="shared" si="49"/>
        <v>123.25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745</v>
      </c>
      <c r="G100" s="32">
        <f t="shared" ref="G100" si="50">G89+G99</f>
        <v>29.37</v>
      </c>
      <c r="H100" s="32">
        <f t="shared" ref="H100" si="51">H89+H99</f>
        <v>29.43</v>
      </c>
      <c r="I100" s="32">
        <f t="shared" ref="I100" si="52">I89+I99</f>
        <v>90.23</v>
      </c>
      <c r="J100" s="32">
        <f t="shared" ref="J100:L100" si="53">J89+J99</f>
        <v>715.26</v>
      </c>
      <c r="K100" s="32"/>
      <c r="L100" s="32">
        <f t="shared" si="53"/>
        <v>123.25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0.46</v>
      </c>
      <c r="H109" s="43">
        <v>3.65</v>
      </c>
      <c r="I109" s="43">
        <v>1.43</v>
      </c>
      <c r="J109" s="43">
        <v>40.380000000000003</v>
      </c>
      <c r="K109" s="44">
        <v>20</v>
      </c>
      <c r="L109" s="43">
        <v>1</v>
      </c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5.83</v>
      </c>
      <c r="H110" s="43">
        <v>4.5599999999999996</v>
      </c>
      <c r="I110" s="43">
        <v>13.59</v>
      </c>
      <c r="J110" s="43">
        <v>118.8</v>
      </c>
      <c r="K110" s="44">
        <v>104</v>
      </c>
      <c r="L110" s="43">
        <v>44.1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8</v>
      </c>
      <c r="H111" s="43">
        <v>12</v>
      </c>
      <c r="I111" s="43">
        <v>10.5</v>
      </c>
      <c r="J111" s="43">
        <v>182</v>
      </c>
      <c r="K111" s="44">
        <v>279</v>
      </c>
      <c r="L111" s="43">
        <v>52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180</v>
      </c>
      <c r="G112" s="43">
        <v>6.62</v>
      </c>
      <c r="H112" s="43">
        <v>5.42</v>
      </c>
      <c r="I112" s="43">
        <v>31.73</v>
      </c>
      <c r="J112" s="43">
        <v>202.14</v>
      </c>
      <c r="K112" s="44">
        <v>688</v>
      </c>
      <c r="L112" s="43">
        <v>12.4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376</v>
      </c>
      <c r="L113" s="43">
        <v>2.9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108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2.2799999999999998</v>
      </c>
      <c r="H115" s="43">
        <v>0.24</v>
      </c>
      <c r="I115" s="43">
        <v>14.76</v>
      </c>
      <c r="J115" s="43">
        <v>70.5</v>
      </c>
      <c r="K115" s="44">
        <v>109</v>
      </c>
      <c r="L115" s="43">
        <v>2.85</v>
      </c>
    </row>
    <row r="116" spans="1:12" ht="15" x14ac:dyDescent="0.25">
      <c r="A116" s="23"/>
      <c r="B116" s="15"/>
      <c r="C116" s="11"/>
      <c r="D116" s="6"/>
      <c r="E116" s="42" t="s">
        <v>48</v>
      </c>
      <c r="F116" s="43">
        <v>5</v>
      </c>
      <c r="G116" s="43">
        <v>0</v>
      </c>
      <c r="H116" s="43">
        <v>4.0999999999999996</v>
      </c>
      <c r="I116" s="43">
        <v>0.05</v>
      </c>
      <c r="J116" s="43">
        <v>37.5</v>
      </c>
      <c r="K116" s="44">
        <v>14</v>
      </c>
      <c r="L116" s="43">
        <v>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24.91</v>
      </c>
      <c r="H118" s="19">
        <f t="shared" si="56"/>
        <v>30.130000000000003</v>
      </c>
      <c r="I118" s="19">
        <f t="shared" si="56"/>
        <v>95.9</v>
      </c>
      <c r="J118" s="19">
        <f t="shared" si="56"/>
        <v>726.31999999999994</v>
      </c>
      <c r="K118" s="25"/>
      <c r="L118" s="19">
        <f t="shared" ref="L118" si="57">SUM(L109:L117)</f>
        <v>123.25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795</v>
      </c>
      <c r="G119" s="32">
        <f t="shared" ref="G119" si="58">G108+G118</f>
        <v>24.91</v>
      </c>
      <c r="H119" s="32">
        <f t="shared" ref="H119" si="59">H108+H118</f>
        <v>30.130000000000003</v>
      </c>
      <c r="I119" s="32">
        <f t="shared" ref="I119" si="60">I108+I118</f>
        <v>95.9</v>
      </c>
      <c r="J119" s="32">
        <f t="shared" ref="J119:L119" si="61">J108+J118</f>
        <v>726.31999999999994</v>
      </c>
      <c r="K119" s="32"/>
      <c r="L119" s="32">
        <f t="shared" si="61"/>
        <v>123.25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0.85</v>
      </c>
      <c r="H128" s="43">
        <v>3.05</v>
      </c>
      <c r="I128" s="43">
        <v>5.19</v>
      </c>
      <c r="J128" s="43">
        <v>51.54</v>
      </c>
      <c r="K128" s="44">
        <v>45</v>
      </c>
      <c r="L128" s="43">
        <v>1.3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1.45</v>
      </c>
      <c r="H129" s="43">
        <v>3.93</v>
      </c>
      <c r="I129" s="43">
        <v>100.2</v>
      </c>
      <c r="J129" s="43">
        <v>82</v>
      </c>
      <c r="K129" s="44">
        <v>82</v>
      </c>
      <c r="L129" s="43">
        <v>30.65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43">
        <v>6.12</v>
      </c>
      <c r="H130" s="43">
        <v>0.81</v>
      </c>
      <c r="I130" s="43">
        <v>2.54</v>
      </c>
      <c r="J130" s="43">
        <v>42</v>
      </c>
      <c r="K130" s="44">
        <v>230</v>
      </c>
      <c r="L130" s="43">
        <v>63.95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8.73</v>
      </c>
      <c r="H131" s="43">
        <v>14.61</v>
      </c>
      <c r="I131" s="43">
        <v>75</v>
      </c>
      <c r="J131" s="43">
        <v>466.42500000000001</v>
      </c>
      <c r="K131" s="44">
        <v>304</v>
      </c>
      <c r="L131" s="43">
        <v>13.6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376</v>
      </c>
      <c r="L132" s="43">
        <v>2.9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108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70.5</v>
      </c>
      <c r="K134" s="44">
        <v>109</v>
      </c>
      <c r="L134" s="43">
        <v>2.85</v>
      </c>
    </row>
    <row r="135" spans="1:12" ht="15" x14ac:dyDescent="0.25">
      <c r="A135" s="14"/>
      <c r="B135" s="15"/>
      <c r="C135" s="11"/>
      <c r="D135" s="6"/>
      <c r="E135" s="42" t="s">
        <v>48</v>
      </c>
      <c r="F135" s="43">
        <v>5</v>
      </c>
      <c r="G135" s="43">
        <v>0</v>
      </c>
      <c r="H135" s="43">
        <v>4.0999999999999996</v>
      </c>
      <c r="I135" s="43">
        <v>0.05</v>
      </c>
      <c r="J135" s="43">
        <v>37.5</v>
      </c>
      <c r="K135" s="44">
        <v>14</v>
      </c>
      <c r="L135" s="43">
        <v>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21.15</v>
      </c>
      <c r="H137" s="19">
        <f t="shared" si="64"/>
        <v>26.9</v>
      </c>
      <c r="I137" s="19">
        <f t="shared" si="64"/>
        <v>221.58</v>
      </c>
      <c r="J137" s="19">
        <f t="shared" si="64"/>
        <v>824.96500000000003</v>
      </c>
      <c r="K137" s="25"/>
      <c r="L137" s="19">
        <f t="shared" ref="L137" si="65">SUM(L128:L136)</f>
        <v>123.25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755</v>
      </c>
      <c r="G138" s="32">
        <f t="shared" ref="G138" si="66">G127+G137</f>
        <v>21.15</v>
      </c>
      <c r="H138" s="32">
        <f t="shared" ref="H138" si="67">H127+H137</f>
        <v>26.9</v>
      </c>
      <c r="I138" s="32">
        <f t="shared" ref="I138" si="68">I127+I137</f>
        <v>221.58</v>
      </c>
      <c r="J138" s="32">
        <f t="shared" ref="J138:L138" si="69">J127+J137</f>
        <v>824.96500000000003</v>
      </c>
      <c r="K138" s="32"/>
      <c r="L138" s="32">
        <f t="shared" si="69"/>
        <v>123.25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20</v>
      </c>
      <c r="L147" s="43">
        <v>1</v>
      </c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>
        <v>102</v>
      </c>
      <c r="L148" s="43">
        <v>44.9</v>
      </c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90</v>
      </c>
      <c r="G149" s="43">
        <v>17.649999999999999</v>
      </c>
      <c r="H149" s="43">
        <v>14.58</v>
      </c>
      <c r="I149" s="43">
        <v>4.7</v>
      </c>
      <c r="J149" s="43">
        <v>221</v>
      </c>
      <c r="K149" s="44">
        <v>293</v>
      </c>
      <c r="L149" s="43">
        <v>51.2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180</v>
      </c>
      <c r="G150" s="43">
        <v>3.67</v>
      </c>
      <c r="H150" s="43">
        <v>5.76</v>
      </c>
      <c r="I150" s="43">
        <v>24.53</v>
      </c>
      <c r="J150" s="43">
        <v>164.7</v>
      </c>
      <c r="K150" s="44">
        <v>694</v>
      </c>
      <c r="L150" s="43">
        <v>12.4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376</v>
      </c>
      <c r="L151" s="43">
        <v>2.9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108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70.5</v>
      </c>
      <c r="K153" s="44">
        <v>109</v>
      </c>
      <c r="L153" s="43">
        <v>2.85</v>
      </c>
    </row>
    <row r="154" spans="1:12" ht="15" x14ac:dyDescent="0.25">
      <c r="A154" s="23"/>
      <c r="B154" s="15"/>
      <c r="C154" s="11"/>
      <c r="D154" s="6"/>
      <c r="E154" s="42" t="s">
        <v>48</v>
      </c>
      <c r="F154" s="43">
        <v>5</v>
      </c>
      <c r="G154" s="43">
        <v>0</v>
      </c>
      <c r="H154" s="43">
        <v>4.0999999999999996</v>
      </c>
      <c r="I154" s="43">
        <v>0.05</v>
      </c>
      <c r="J154" s="43">
        <v>37.5</v>
      </c>
      <c r="K154" s="44">
        <v>14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30.17</v>
      </c>
      <c r="H156" s="19">
        <f t="shared" si="72"/>
        <v>32.71</v>
      </c>
      <c r="I156" s="19">
        <f t="shared" si="72"/>
        <v>82.37</v>
      </c>
      <c r="J156" s="19">
        <f t="shared" si="72"/>
        <v>716.88</v>
      </c>
      <c r="K156" s="25"/>
      <c r="L156" s="19">
        <f t="shared" ref="L156" si="73">SUM(L147:L155)</f>
        <v>123.25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785</v>
      </c>
      <c r="G157" s="32">
        <f t="shared" ref="G157" si="74">G146+G156</f>
        <v>30.17</v>
      </c>
      <c r="H157" s="32">
        <f t="shared" ref="H157" si="75">H146+H156</f>
        <v>32.71</v>
      </c>
      <c r="I157" s="32">
        <f t="shared" ref="I157" si="76">I146+I156</f>
        <v>82.37</v>
      </c>
      <c r="J157" s="32">
        <f t="shared" ref="J157:L157" si="77">J146+J156</f>
        <v>716.88</v>
      </c>
      <c r="K157" s="32"/>
      <c r="L157" s="32">
        <f t="shared" si="77"/>
        <v>123.25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52</v>
      </c>
      <c r="L166" s="43">
        <v>1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103</v>
      </c>
      <c r="L167" s="43">
        <v>41.8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17.920000000000002</v>
      </c>
      <c r="H168" s="43">
        <v>14.58</v>
      </c>
      <c r="I168" s="43">
        <v>5.62</v>
      </c>
      <c r="J168" s="43">
        <v>225</v>
      </c>
      <c r="K168" s="44">
        <v>290</v>
      </c>
      <c r="L168" s="43">
        <v>56.2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180</v>
      </c>
      <c r="G169" s="43">
        <v>8.9499999999999993</v>
      </c>
      <c r="H169" s="43">
        <v>6.73</v>
      </c>
      <c r="I169" s="43">
        <v>43</v>
      </c>
      <c r="J169" s="43">
        <v>276.52999999999997</v>
      </c>
      <c r="K169" s="44">
        <v>679</v>
      </c>
      <c r="L169" s="43">
        <v>13.6</v>
      </c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349</v>
      </c>
      <c r="L170" s="43">
        <v>4.8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108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2.2799999999999998</v>
      </c>
      <c r="H172" s="43">
        <v>0.24</v>
      </c>
      <c r="I172" s="43">
        <v>14.76</v>
      </c>
      <c r="J172" s="43">
        <v>70.5</v>
      </c>
      <c r="K172" s="44">
        <v>109</v>
      </c>
      <c r="L172" s="43">
        <v>2.85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33.72</v>
      </c>
      <c r="H175" s="19">
        <f t="shared" si="80"/>
        <v>27.63</v>
      </c>
      <c r="I175" s="19">
        <f t="shared" si="80"/>
        <v>116.71000000000001</v>
      </c>
      <c r="J175" s="19">
        <f t="shared" si="80"/>
        <v>853.37</v>
      </c>
      <c r="K175" s="25"/>
      <c r="L175" s="19">
        <f t="shared" ref="L175" si="81">SUM(L166:L174)</f>
        <v>123.24999999999999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780</v>
      </c>
      <c r="G176" s="32">
        <f t="shared" ref="G176" si="82">G165+G175</f>
        <v>33.72</v>
      </c>
      <c r="H176" s="32">
        <f t="shared" ref="H176" si="83">H165+H175</f>
        <v>27.63</v>
      </c>
      <c r="I176" s="32">
        <f t="shared" ref="I176" si="84">I165+I175</f>
        <v>116.71000000000001</v>
      </c>
      <c r="J176" s="32">
        <f t="shared" ref="J176:L176" si="85">J165+J175</f>
        <v>853.37</v>
      </c>
      <c r="K176" s="32"/>
      <c r="L176" s="32">
        <f t="shared" si="85"/>
        <v>123.24999999999999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0.68</v>
      </c>
      <c r="H185" s="43">
        <v>3.71</v>
      </c>
      <c r="I185" s="43">
        <v>2.83</v>
      </c>
      <c r="J185" s="43">
        <v>47.46</v>
      </c>
      <c r="K185" s="44">
        <v>23</v>
      </c>
      <c r="L185" s="43">
        <v>1</v>
      </c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1.4</v>
      </c>
      <c r="H186" s="43">
        <v>3.91</v>
      </c>
      <c r="I186" s="43">
        <v>6.79</v>
      </c>
      <c r="J186" s="43">
        <v>67.8</v>
      </c>
      <c r="K186" s="44">
        <v>88</v>
      </c>
      <c r="L186" s="43">
        <v>31.45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230</v>
      </c>
      <c r="G187" s="43">
        <v>20.3</v>
      </c>
      <c r="H187" s="43">
        <v>17</v>
      </c>
      <c r="I187" s="43">
        <v>35.69</v>
      </c>
      <c r="J187" s="43">
        <v>377</v>
      </c>
      <c r="K187" s="44">
        <v>291</v>
      </c>
      <c r="L187" s="43">
        <v>62.1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3.52</v>
      </c>
      <c r="H189" s="43">
        <v>3.72</v>
      </c>
      <c r="I189" s="43">
        <v>25.49</v>
      </c>
      <c r="J189" s="43">
        <v>145.19999999999999</v>
      </c>
      <c r="K189" s="44">
        <v>382</v>
      </c>
      <c r="L189" s="43">
        <v>17.850000000000001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108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70.5</v>
      </c>
      <c r="K191" s="44">
        <v>109</v>
      </c>
      <c r="L191" s="43">
        <v>2.85</v>
      </c>
    </row>
    <row r="192" spans="1:12" ht="15" x14ac:dyDescent="0.25">
      <c r="A192" s="23"/>
      <c r="B192" s="15"/>
      <c r="C192" s="11"/>
      <c r="D192" s="6"/>
      <c r="E192" s="42" t="s">
        <v>48</v>
      </c>
      <c r="F192" s="43">
        <v>5</v>
      </c>
      <c r="G192" s="43">
        <v>0</v>
      </c>
      <c r="H192" s="43">
        <v>4.0999999999999996</v>
      </c>
      <c r="I192" s="43">
        <v>0.05</v>
      </c>
      <c r="J192" s="43">
        <v>37.5</v>
      </c>
      <c r="K192" s="44">
        <v>14</v>
      </c>
      <c r="L192" s="43">
        <v>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29.700000000000003</v>
      </c>
      <c r="H194" s="19">
        <f t="shared" si="88"/>
        <v>32.839999999999996</v>
      </c>
      <c r="I194" s="19">
        <f t="shared" si="88"/>
        <v>95.45</v>
      </c>
      <c r="J194" s="19">
        <f t="shared" si="88"/>
        <v>792.46</v>
      </c>
      <c r="K194" s="25"/>
      <c r="L194" s="19">
        <f t="shared" ref="L194" si="89">SUM(L185:L193)</f>
        <v>123.25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745</v>
      </c>
      <c r="G195" s="32">
        <f t="shared" ref="G195" si="90">G184+G194</f>
        <v>29.700000000000003</v>
      </c>
      <c r="H195" s="32">
        <f t="shared" ref="H195" si="91">H184+H194</f>
        <v>32.839999999999996</v>
      </c>
      <c r="I195" s="32">
        <f t="shared" ref="I195" si="92">I184+I194</f>
        <v>95.45</v>
      </c>
      <c r="J195" s="32">
        <f t="shared" ref="J195:L195" si="93">J184+J194</f>
        <v>792.46</v>
      </c>
      <c r="K195" s="32"/>
      <c r="L195" s="32">
        <f t="shared" si="93"/>
        <v>123.25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775.6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30.97</v>
      </c>
      <c r="H196" s="34">
        <f t="shared" si="94"/>
        <v>29.522999999999996</v>
      </c>
      <c r="I196" s="34">
        <f t="shared" si="94"/>
        <v>113.526</v>
      </c>
      <c r="J196" s="34">
        <f t="shared" si="94"/>
        <v>791.26949999999999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2022-05-16T14:23:56Z</dcterms:created>
  <dcterms:modified xsi:type="dcterms:W3CDTF">2025-09-15T11:54:38Z</dcterms:modified>
</cp:coreProperties>
</file>